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1840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9" i="1" s="1"/>
  <c r="F18" i="1"/>
  <c r="F3" i="1"/>
  <c r="C7" i="1"/>
  <c r="B19" i="1" l="1"/>
  <c r="C19" i="1"/>
  <c r="D19" i="1"/>
  <c r="E19" i="1"/>
  <c r="F21" i="1" s="1"/>
  <c r="C21" i="1" l="1"/>
</calcChain>
</file>

<file path=xl/sharedStrings.xml><?xml version="1.0" encoding="utf-8"?>
<sst xmlns="http://schemas.openxmlformats.org/spreadsheetml/2006/main" count="25" uniqueCount="25">
  <si>
    <t>Base Budget</t>
  </si>
  <si>
    <t>First-Year Programs</t>
  </si>
  <si>
    <t>Academic Programs</t>
  </si>
  <si>
    <t>AA Unit</t>
  </si>
  <si>
    <t>One-Time Allocation</t>
  </si>
  <si>
    <t>Academic Senate</t>
  </si>
  <si>
    <t>CEHHS</t>
  </si>
  <si>
    <t>CHABSS</t>
  </si>
  <si>
    <t>AE&amp;SS Fees</t>
  </si>
  <si>
    <t>Lottery - Instructional</t>
  </si>
  <si>
    <t>CoBA</t>
  </si>
  <si>
    <t>CSM</t>
  </si>
  <si>
    <t>Faculty Affairs</t>
  </si>
  <si>
    <t>Faculty Center</t>
  </si>
  <si>
    <t>OGS&amp;R</t>
  </si>
  <si>
    <t>IITS</t>
  </si>
  <si>
    <t>Library</t>
  </si>
  <si>
    <t>PAR</t>
  </si>
  <si>
    <t>Provost Office</t>
  </si>
  <si>
    <t>AA Allocation</t>
  </si>
  <si>
    <t>AA Reserve</t>
  </si>
  <si>
    <t>Sub-Totals</t>
  </si>
  <si>
    <t>Total Allocation By Sub-Unit</t>
  </si>
  <si>
    <t>Total AA 13/14 General Fund Budget Allocation</t>
  </si>
  <si>
    <t>Total Alloc Incl. Lottery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</si>
</sst>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4" fillId="0" borderId="0" xfId="0" applyFont="1"/>
    <xf numFmtId="38" fontId="3" fillId="0" borderId="0" xfId="0" applyNumberFormat="1" applyFont="1"/>
    <xf numFmtId="38" fontId="3" fillId="0" borderId="1" xfId="0" applyNumberFormat="1" applyFont="1" applyBorder="1"/>
    <xf numFmtId="38" fontId="4" fillId="0" borderId="0" xfId="0" applyNumberFormat="1" applyFont="1"/>
    <xf numFmtId="38" fontId="1" fillId="0" borderId="0" xfId="0" applyNumberFormat="1" applyFont="1"/>
    <xf numFmtId="38" fontId="1" fillId="0" borderId="1" xfId="0" applyNumberFormat="1" applyFont="1" applyBorder="1"/>
    <xf numFmtId="0" fontId="2" fillId="0" borderId="0" xfId="0" applyFont="1"/>
    <xf numFmtId="38" fontId="4" fillId="2" borderId="0" xfId="0" applyNumberFormat="1" applyFont="1" applyFill="1"/>
    <xf numFmtId="38" fontId="4" fillId="2" borderId="2" xfId="0" applyNumberFormat="1" applyFont="1" applyFill="1" applyBorder="1"/>
    <xf numFmtId="0" fontId="4" fillId="2" borderId="0" xfId="0" applyFont="1" applyFill="1"/>
    <xf numFmtId="38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D26" sqref="D26"/>
    </sheetView>
  </sheetViews>
  <sheetFormatPr defaultRowHeight="15.75" x14ac:dyDescent="0.25"/>
  <cols>
    <col min="1" max="1" width="27.5703125" style="1" customWidth="1"/>
    <col min="2" max="2" width="26.85546875" style="1" customWidth="1"/>
    <col min="3" max="3" width="31.28515625" style="1" customWidth="1"/>
    <col min="4" max="4" width="29.140625" style="1" customWidth="1"/>
    <col min="5" max="5" width="33.28515625" style="1" customWidth="1"/>
    <col min="6" max="8" width="39.5703125" style="1" customWidth="1"/>
    <col min="9" max="16384" width="9.140625" style="1"/>
  </cols>
  <sheetData>
    <row r="1" spans="1:6" ht="21" x14ac:dyDescent="0.35">
      <c r="A1" s="2" t="s">
        <v>3</v>
      </c>
      <c r="B1" s="2" t="s">
        <v>0</v>
      </c>
      <c r="C1" s="2" t="s">
        <v>4</v>
      </c>
      <c r="D1" s="2" t="s">
        <v>8</v>
      </c>
      <c r="E1" s="2" t="s">
        <v>9</v>
      </c>
      <c r="F1" s="11" t="s">
        <v>22</v>
      </c>
    </row>
    <row r="3" spans="1:6" ht="18.75" x14ac:dyDescent="0.3">
      <c r="A3" s="3" t="s">
        <v>1</v>
      </c>
      <c r="B3" s="6">
        <v>188523</v>
      </c>
      <c r="C3" s="6">
        <v>146080</v>
      </c>
      <c r="D3" s="6"/>
      <c r="E3" s="6"/>
      <c r="F3" s="9">
        <f>SUM(B3:E3)</f>
        <v>334603</v>
      </c>
    </row>
    <row r="4" spans="1:6" ht="18.75" x14ac:dyDescent="0.3">
      <c r="A4" s="3" t="s">
        <v>2</v>
      </c>
      <c r="B4" s="6">
        <v>274778</v>
      </c>
      <c r="C4" s="6">
        <v>136550</v>
      </c>
      <c r="D4" s="6"/>
      <c r="E4" s="6"/>
      <c r="F4" s="9">
        <f t="shared" ref="F4:F18" si="0">SUM(B4:E4)</f>
        <v>411328</v>
      </c>
    </row>
    <row r="5" spans="1:6" ht="18.75" x14ac:dyDescent="0.3">
      <c r="A5" s="3" t="s">
        <v>5</v>
      </c>
      <c r="B5" s="6">
        <v>167476</v>
      </c>
      <c r="C5" s="6">
        <v>4347</v>
      </c>
      <c r="D5" s="6"/>
      <c r="E5" s="6"/>
      <c r="F5" s="9">
        <f t="shared" si="0"/>
        <v>171823</v>
      </c>
    </row>
    <row r="6" spans="1:6" ht="18.75" x14ac:dyDescent="0.3">
      <c r="A6" s="3" t="s">
        <v>6</v>
      </c>
      <c r="B6" s="6">
        <v>5730397</v>
      </c>
      <c r="C6" s="6">
        <v>307184</v>
      </c>
      <c r="D6" s="6"/>
      <c r="E6" s="6">
        <v>75000</v>
      </c>
      <c r="F6" s="9">
        <f t="shared" si="0"/>
        <v>6112581</v>
      </c>
    </row>
    <row r="7" spans="1:6" ht="18.75" x14ac:dyDescent="0.3">
      <c r="A7" s="3" t="s">
        <v>7</v>
      </c>
      <c r="B7" s="6">
        <v>12120330</v>
      </c>
      <c r="C7" s="6">
        <f>2554144-865000</f>
        <v>1689144</v>
      </c>
      <c r="D7" s="6">
        <v>865000</v>
      </c>
      <c r="E7" s="6">
        <v>123596</v>
      </c>
      <c r="F7" s="9">
        <f t="shared" si="0"/>
        <v>14798070</v>
      </c>
    </row>
    <row r="8" spans="1:6" ht="18.75" x14ac:dyDescent="0.3">
      <c r="A8" s="3" t="s">
        <v>10</v>
      </c>
      <c r="B8" s="6">
        <v>4680817</v>
      </c>
      <c r="C8" s="6">
        <v>58206</v>
      </c>
      <c r="D8" s="6">
        <v>105000</v>
      </c>
      <c r="E8" s="6">
        <v>10000</v>
      </c>
      <c r="F8" s="9">
        <f t="shared" si="0"/>
        <v>4854023</v>
      </c>
    </row>
    <row r="9" spans="1:6" ht="18.75" x14ac:dyDescent="0.3">
      <c r="A9" s="3" t="s">
        <v>11</v>
      </c>
      <c r="B9" s="6">
        <v>5196810</v>
      </c>
      <c r="C9" s="6">
        <v>599109</v>
      </c>
      <c r="D9" s="6">
        <v>275000</v>
      </c>
      <c r="E9" s="6">
        <v>245905</v>
      </c>
      <c r="F9" s="9">
        <f t="shared" si="0"/>
        <v>6316824</v>
      </c>
    </row>
    <row r="10" spans="1:6" ht="18.75" x14ac:dyDescent="0.3">
      <c r="A10" s="3" t="s">
        <v>12</v>
      </c>
      <c r="B10" s="6">
        <v>379913</v>
      </c>
      <c r="C10" s="6"/>
      <c r="D10" s="6"/>
      <c r="E10" s="6"/>
      <c r="F10" s="9">
        <f t="shared" si="0"/>
        <v>379913</v>
      </c>
    </row>
    <row r="11" spans="1:6" ht="18.75" x14ac:dyDescent="0.3">
      <c r="A11" s="3" t="s">
        <v>13</v>
      </c>
      <c r="B11" s="6">
        <v>152315</v>
      </c>
      <c r="C11" s="6">
        <v>43245</v>
      </c>
      <c r="D11" s="6"/>
      <c r="E11" s="6"/>
      <c r="F11" s="9">
        <f t="shared" si="0"/>
        <v>195560</v>
      </c>
    </row>
    <row r="12" spans="1:6" ht="18.75" x14ac:dyDescent="0.3">
      <c r="A12" s="3" t="s">
        <v>14</v>
      </c>
      <c r="B12" s="6">
        <v>254029</v>
      </c>
      <c r="C12" s="6"/>
      <c r="D12" s="6"/>
      <c r="E12" s="6"/>
      <c r="F12" s="9">
        <f t="shared" si="0"/>
        <v>254029</v>
      </c>
    </row>
    <row r="13" spans="1:6" ht="18.75" x14ac:dyDescent="0.3">
      <c r="A13" s="3" t="s">
        <v>15</v>
      </c>
      <c r="B13" s="6">
        <v>4576730</v>
      </c>
      <c r="C13" s="6">
        <v>1591747</v>
      </c>
      <c r="D13" s="6"/>
      <c r="E13" s="6"/>
      <c r="F13" s="9">
        <f t="shared" si="0"/>
        <v>6168477</v>
      </c>
    </row>
    <row r="14" spans="1:6" ht="18.75" x14ac:dyDescent="0.3">
      <c r="A14" s="3" t="s">
        <v>16</v>
      </c>
      <c r="B14" s="6">
        <v>2946254</v>
      </c>
      <c r="C14" s="6">
        <v>100301</v>
      </c>
      <c r="D14" s="6">
        <v>300000</v>
      </c>
      <c r="E14" s="6"/>
      <c r="F14" s="9">
        <f t="shared" si="0"/>
        <v>3346555</v>
      </c>
    </row>
    <row r="15" spans="1:6" ht="18.75" x14ac:dyDescent="0.3">
      <c r="A15" s="3" t="s">
        <v>17</v>
      </c>
      <c r="B15" s="6">
        <v>355017</v>
      </c>
      <c r="C15" s="6">
        <v>29989</v>
      </c>
      <c r="D15" s="6"/>
      <c r="E15" s="6"/>
      <c r="F15" s="9">
        <f t="shared" si="0"/>
        <v>385006</v>
      </c>
    </row>
    <row r="16" spans="1:6" ht="18.75" x14ac:dyDescent="0.3">
      <c r="A16" s="3" t="s">
        <v>18</v>
      </c>
      <c r="B16" s="6">
        <v>333514</v>
      </c>
      <c r="C16" s="6">
        <v>18285</v>
      </c>
      <c r="D16" s="6"/>
      <c r="E16" s="6"/>
      <c r="F16" s="9">
        <f t="shared" si="0"/>
        <v>351799</v>
      </c>
    </row>
    <row r="17" spans="1:6" ht="18.75" x14ac:dyDescent="0.3">
      <c r="A17" s="3" t="s">
        <v>19</v>
      </c>
      <c r="B17" s="6">
        <v>-754639</v>
      </c>
      <c r="C17" s="6"/>
      <c r="D17" s="6">
        <v>25000</v>
      </c>
      <c r="E17" s="6"/>
      <c r="F17" s="9">
        <f t="shared" si="0"/>
        <v>-729639</v>
      </c>
    </row>
    <row r="18" spans="1:6" ht="19.5" thickBot="1" x14ac:dyDescent="0.35">
      <c r="A18" s="4" t="s">
        <v>20</v>
      </c>
      <c r="B18" s="7">
        <v>100000</v>
      </c>
      <c r="C18" s="7"/>
      <c r="D18" s="7"/>
      <c r="E18" s="7"/>
      <c r="F18" s="10">
        <f t="shared" si="0"/>
        <v>100000</v>
      </c>
    </row>
    <row r="19" spans="1:6" ht="18.75" x14ac:dyDescent="0.3">
      <c r="A19" s="5" t="s">
        <v>21</v>
      </c>
      <c r="B19" s="8">
        <f>SUM(B3:B18)</f>
        <v>36702264</v>
      </c>
      <c r="C19" s="8">
        <f t="shared" ref="C19:E19" si="1">SUM(C3:C18)</f>
        <v>4724187</v>
      </c>
      <c r="D19" s="8">
        <f t="shared" si="1"/>
        <v>1570000</v>
      </c>
      <c r="E19" s="8">
        <f t="shared" si="1"/>
        <v>454501</v>
      </c>
      <c r="F19" s="9">
        <f>SUM(F3:F18)</f>
        <v>43450952</v>
      </c>
    </row>
    <row r="20" spans="1:6" ht="19.5" thickBot="1" x14ac:dyDescent="0.35">
      <c r="A20" s="3"/>
      <c r="B20" s="6"/>
      <c r="C20" s="6"/>
      <c r="D20" s="6"/>
      <c r="E20" s="6"/>
    </row>
    <row r="21" spans="1:6" ht="19.5" thickBot="1" x14ac:dyDescent="0.35">
      <c r="A21" s="14" t="s">
        <v>23</v>
      </c>
      <c r="B21" s="15"/>
      <c r="C21" s="13">
        <f>SUM(B19:D19)</f>
        <v>42996451</v>
      </c>
      <c r="D21" s="6"/>
      <c r="E21" s="12" t="s">
        <v>24</v>
      </c>
      <c r="F21" s="13">
        <f>SUM(B19:E19)</f>
        <v>43450952</v>
      </c>
    </row>
    <row r="22" spans="1:6" ht="18.75" x14ac:dyDescent="0.3">
      <c r="A22" s="3"/>
      <c r="B22" s="3"/>
      <c r="C22" s="3"/>
      <c r="E22" s="3"/>
    </row>
    <row r="23" spans="1:6" ht="18.75" x14ac:dyDescent="0.3">
      <c r="A23" s="3"/>
      <c r="B23" s="3"/>
      <c r="C23" s="3"/>
      <c r="D23" s="3"/>
      <c r="E23" s="3"/>
    </row>
    <row r="24" spans="1:6" ht="18.75" x14ac:dyDescent="0.3">
      <c r="A24" s="3"/>
      <c r="B24" s="3"/>
      <c r="C24" s="3"/>
      <c r="D24" s="3"/>
      <c r="E24" s="3"/>
    </row>
  </sheetData>
  <printOptions gridLines="1"/>
  <pageMargins left="0.7" right="0.7" top="1.25" bottom="0.75" header="0.3" footer="0.3"/>
  <pageSetup scale="64" fitToHeight="0" orientation="landscape" horizontalDpi="300" verticalDpi="300" r:id="rId1"/>
  <headerFooter>
    <oddHeader>&amp;C&amp;"-,Bold"&amp;14Academic Affairs
Budget Allocation
2013-2014</oddHeader>
    <oddFooter>&amp;RPrepared by: K. Martin&amp;D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Cal State San Marcos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IITS</dc:creator>
  <cp:lastModifiedBy>sbeavers</cp:lastModifiedBy>
  <cp:lastPrinted>2013-10-10T16:57:10Z</cp:lastPrinted>
  <dcterms:created xsi:type="dcterms:W3CDTF">2013-10-08T16:58:04Z</dcterms:created>
  <dcterms:modified xsi:type="dcterms:W3CDTF">2013-10-12T20:30:10Z</dcterms:modified>
</cp:coreProperties>
</file>