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0" yWindow="0" windowWidth="25140" windowHeight="176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B13" i="1"/>
  <c r="L22" i="2"/>
  <c r="J22" i="2"/>
  <c r="H22" i="2"/>
  <c r="F22" i="2"/>
  <c r="D22" i="2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<sst xmlns="http://schemas.openxmlformats.org/spreadsheetml/2006/main" count="45" uniqueCount="41">
  <si>
    <t>Yr 1</t>
  </si>
  <si>
    <t>Yr 2</t>
  </si>
  <si>
    <t>Yr 3</t>
  </si>
  <si>
    <t>Y 4</t>
  </si>
  <si>
    <t>Yr 5</t>
  </si>
  <si>
    <t>TOTAL</t>
  </si>
  <si>
    <t>Planning Assumptions</t>
  </si>
  <si>
    <t>Yr 4</t>
  </si>
  <si>
    <t>Personnel</t>
  </si>
  <si>
    <t>Space</t>
  </si>
  <si>
    <t>Construction</t>
  </si>
  <si>
    <t>Renovation</t>
  </si>
  <si>
    <t>Library Resources</t>
  </si>
  <si>
    <t>Acquisition</t>
  </si>
  <si>
    <t>Subscription</t>
  </si>
  <si>
    <t>Equipment/Materials</t>
  </si>
  <si>
    <t>Planning Assumptions:</t>
  </si>
  <si>
    <t>Durable</t>
  </si>
  <si>
    <t>Expendable</t>
  </si>
  <si>
    <t>Program Cost</t>
  </si>
  <si>
    <t>A.  ANTICIPATED PROGRAM COSTS</t>
  </si>
  <si>
    <t>B. ANTICIPATED REVENUES</t>
  </si>
  <si>
    <t>Revenue to AA</t>
  </si>
  <si>
    <t>FTES</t>
  </si>
  <si>
    <t xml:space="preserve">Program Name: </t>
  </si>
  <si>
    <t>First Year</t>
  </si>
  <si>
    <t>Second Year</t>
  </si>
  <si>
    <t>1. 10% attrition from Year 1 to Year 2</t>
  </si>
  <si>
    <t>2. Salary costs do not include pay increases. Use increase information if available</t>
  </si>
  <si>
    <t>4. Library resource costs are not incurred by the college. They are included here to more accurately reflect the full cost of the program.</t>
  </si>
  <si>
    <t>Average Unit Load/sem</t>
  </si>
  <si>
    <t>2. By Yr 5 (or earlier), program at steady state</t>
  </si>
  <si>
    <t>3. Under normal budgetary conditions, Academic Affairs receives approx. $4,000 per FTES. Might require UBC request.</t>
  </si>
  <si>
    <t xml:space="preserve">4. Cell C3 is the expected average unit load the student takes in the minor per semester </t>
  </si>
  <si>
    <t>Coordinator Stipend</t>
  </si>
  <si>
    <t>Lecturers</t>
  </si>
  <si>
    <t>Staff</t>
  </si>
  <si>
    <t>3. Staff Costs = salary +41% benefits</t>
  </si>
  <si>
    <t>1. Average Lecturer Costs = $1,771 per wtu  (salary) + 41% benefits = $7516.00 per 3 unit course</t>
  </si>
  <si>
    <t>Convergent Journalism Minor</t>
  </si>
  <si>
    <t>Program Name: Convergent Journalism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</si>
</sst>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scheme val="minor"/>
    </font>
    <font>
      <b/>
      <sz val="9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6" fontId="3" fillId="0" borderId="1" xfId="0" applyNumberFormat="1" applyFont="1" applyBorder="1"/>
    <xf numFmtId="0" fontId="3" fillId="0" borderId="2" xfId="0" applyFont="1" applyFill="1" applyBorder="1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6" fontId="3" fillId="0" borderId="0" xfId="0" applyNumberFormat="1" applyFont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150" zoomScaleNormal="150" zoomScalePageLayoutView="150" workbookViewId="0">
      <selection activeCell="B1" sqref="B1"/>
    </sheetView>
  </sheetViews>
  <sheetFormatPr baseColWidth="10" defaultColWidth="8.83203125" defaultRowHeight="14" x14ac:dyDescent="0"/>
  <cols>
    <col min="1" max="1" width="15.5" customWidth="1"/>
  </cols>
  <sheetData>
    <row r="1" spans="1:11">
      <c r="A1" s="6" t="s">
        <v>24</v>
      </c>
      <c r="B1" s="6" t="s">
        <v>39</v>
      </c>
      <c r="C1" s="6"/>
      <c r="D1" s="6"/>
      <c r="E1" s="6"/>
      <c r="F1" s="6"/>
      <c r="G1" s="6"/>
      <c r="H1" s="6"/>
      <c r="I1" s="6"/>
      <c r="J1" s="6"/>
      <c r="K1" s="6"/>
    </row>
    <row r="2" spans="1:11">
      <c r="A2" s="7" t="s">
        <v>21</v>
      </c>
      <c r="B2" s="7"/>
      <c r="C2" s="7"/>
      <c r="D2" s="6"/>
      <c r="E2" s="6"/>
      <c r="F2" s="6"/>
      <c r="G2" s="6"/>
      <c r="H2" s="6"/>
      <c r="I2" s="6"/>
      <c r="J2" s="6"/>
      <c r="K2" s="6"/>
    </row>
    <row r="3" spans="1:11">
      <c r="A3" s="6" t="s">
        <v>30</v>
      </c>
      <c r="B3" s="6"/>
      <c r="C3" s="6">
        <v>1</v>
      </c>
      <c r="D3" s="6"/>
      <c r="E3" s="6"/>
      <c r="F3" s="6"/>
      <c r="G3" s="6"/>
      <c r="H3" s="6"/>
      <c r="I3" s="6"/>
      <c r="J3" s="6"/>
      <c r="K3" s="6"/>
    </row>
    <row r="4" spans="1:11">
      <c r="A4" s="6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/>
      <c r="H4" s="6"/>
      <c r="I4" s="6"/>
      <c r="J4" s="6"/>
      <c r="K4" s="6"/>
    </row>
    <row r="5" spans="1:1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6" t="s">
        <v>25</v>
      </c>
      <c r="B7" s="6">
        <v>12</v>
      </c>
      <c r="C7" s="6">
        <v>12</v>
      </c>
      <c r="D7" s="6">
        <v>12</v>
      </c>
      <c r="E7" s="6">
        <v>12</v>
      </c>
      <c r="F7" s="6">
        <v>12</v>
      </c>
      <c r="G7" s="6"/>
      <c r="H7" s="6"/>
      <c r="I7" s="6"/>
      <c r="J7" s="6"/>
      <c r="K7" s="6"/>
    </row>
    <row r="8" spans="1:1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 t="s">
        <v>26</v>
      </c>
      <c r="B9" s="6">
        <v>0</v>
      </c>
      <c r="C9" s="6">
        <v>11</v>
      </c>
      <c r="D9" s="6">
        <v>11</v>
      </c>
      <c r="E9" s="6">
        <v>11</v>
      </c>
      <c r="F9" s="6">
        <v>11</v>
      </c>
      <c r="G9" s="6"/>
      <c r="H9" s="6"/>
      <c r="I9" s="6"/>
      <c r="J9" s="6"/>
      <c r="K9" s="6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6" t="s">
        <v>5</v>
      </c>
      <c r="B11" s="6">
        <v>12</v>
      </c>
      <c r="C11" s="6">
        <v>23</v>
      </c>
      <c r="D11" s="6">
        <v>23</v>
      </c>
      <c r="E11" s="6">
        <v>23</v>
      </c>
      <c r="F11" s="6">
        <v>23</v>
      </c>
      <c r="G11" s="6"/>
      <c r="H11" s="6"/>
      <c r="I11" s="6"/>
      <c r="J11" s="6"/>
      <c r="K11" s="6"/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6" t="s">
        <v>23</v>
      </c>
      <c r="B13" s="8">
        <f>B11*(C3/15)</f>
        <v>0.8</v>
      </c>
      <c r="C13" s="8">
        <f>C11*(C3/15)</f>
        <v>1.5333333333333332</v>
      </c>
      <c r="D13" s="8">
        <f>D11*(C3/15)</f>
        <v>1.5333333333333332</v>
      </c>
      <c r="E13" s="8">
        <f>E11*(C3/15)</f>
        <v>1.5333333333333332</v>
      </c>
      <c r="F13" s="8">
        <f>F11*(C3/15)</f>
        <v>1.5333333333333332</v>
      </c>
      <c r="G13" s="6"/>
      <c r="H13" s="6"/>
      <c r="I13" s="6"/>
      <c r="J13" s="6"/>
      <c r="K13" s="6"/>
    </row>
    <row r="14" spans="1:1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6" t="s">
        <v>22</v>
      </c>
      <c r="B15" s="9">
        <f>4000*B13</f>
        <v>3200</v>
      </c>
      <c r="C15" s="9">
        <f t="shared" ref="C15:F15" si="0">4000*C13</f>
        <v>6133.333333333333</v>
      </c>
      <c r="D15" s="9">
        <f t="shared" si="0"/>
        <v>6133.333333333333</v>
      </c>
      <c r="E15" s="9">
        <f t="shared" si="0"/>
        <v>6133.333333333333</v>
      </c>
      <c r="F15" s="9">
        <f t="shared" si="0"/>
        <v>6133.333333333333</v>
      </c>
      <c r="G15" s="6"/>
      <c r="H15" s="6"/>
      <c r="I15" s="6"/>
      <c r="J15" s="6"/>
      <c r="K15" s="6"/>
    </row>
    <row r="16" spans="1:1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6" t="s">
        <v>6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6"/>
      <c r="B19" s="6" t="s">
        <v>27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>
      <c r="A20" s="6"/>
      <c r="B20" s="6" t="s">
        <v>31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/>
      <c r="B21" s="6" t="s">
        <v>32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B22" s="6" t="s">
        <v>33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150" zoomScaleNormal="150" zoomScalePageLayoutView="150" workbookViewId="0"/>
  </sheetViews>
  <sheetFormatPr baseColWidth="10" defaultColWidth="8.83203125" defaultRowHeight="14" x14ac:dyDescent="0"/>
  <cols>
    <col min="2" max="2" width="21.1640625" customWidth="1"/>
    <col min="6" max="6" width="11.5" bestFit="1" customWidth="1"/>
  </cols>
  <sheetData>
    <row r="1" spans="1:12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 t="s">
        <v>0</v>
      </c>
      <c r="E3" s="1"/>
      <c r="F3" s="1" t="s">
        <v>1</v>
      </c>
      <c r="G3" s="1"/>
      <c r="H3" s="1" t="s">
        <v>2</v>
      </c>
      <c r="I3" s="1"/>
      <c r="J3" s="1" t="s">
        <v>7</v>
      </c>
      <c r="K3" s="1"/>
      <c r="L3" s="1" t="s">
        <v>4</v>
      </c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2" t="s">
        <v>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 t="s">
        <v>35</v>
      </c>
      <c r="B6" s="1"/>
      <c r="C6" s="3">
        <v>0.6</v>
      </c>
      <c r="D6" s="4">
        <v>45100</v>
      </c>
      <c r="E6" s="3">
        <v>0.6</v>
      </c>
      <c r="F6" s="4">
        <v>45100</v>
      </c>
      <c r="G6" s="3">
        <v>0.6</v>
      </c>
      <c r="H6" s="4">
        <v>45100</v>
      </c>
      <c r="I6" s="3">
        <v>0.6</v>
      </c>
      <c r="J6" s="4">
        <v>45100</v>
      </c>
      <c r="K6" s="3">
        <v>0.6</v>
      </c>
      <c r="L6" s="4">
        <v>45100</v>
      </c>
    </row>
    <row r="7" spans="1:12">
      <c r="A7" s="1" t="s">
        <v>36</v>
      </c>
      <c r="B7" s="1"/>
      <c r="C7" s="1">
        <v>0.1</v>
      </c>
      <c r="D7" s="4">
        <v>4935</v>
      </c>
      <c r="E7" s="3">
        <v>0.1</v>
      </c>
      <c r="F7" s="4">
        <v>4935</v>
      </c>
      <c r="G7" s="3">
        <v>0.1</v>
      </c>
      <c r="H7" s="4">
        <v>4935</v>
      </c>
      <c r="I7" s="3">
        <v>0.1</v>
      </c>
      <c r="J7" s="4">
        <v>4935</v>
      </c>
      <c r="K7" s="3">
        <v>0.1</v>
      </c>
      <c r="L7" s="4">
        <v>4935</v>
      </c>
    </row>
    <row r="8" spans="1:12">
      <c r="A8" s="1" t="s">
        <v>34</v>
      </c>
      <c r="B8" s="1"/>
      <c r="C8" s="3"/>
      <c r="D8" s="4">
        <v>1000</v>
      </c>
      <c r="E8" s="3">
        <v>0</v>
      </c>
      <c r="F8" s="4">
        <v>1000</v>
      </c>
      <c r="G8" s="3"/>
      <c r="H8" s="4">
        <v>1000</v>
      </c>
      <c r="I8" s="3"/>
      <c r="J8" s="4">
        <v>1000</v>
      </c>
      <c r="K8" s="3"/>
      <c r="L8" s="4">
        <v>1000</v>
      </c>
    </row>
    <row r="9" spans="1: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2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 t="s">
        <v>11</v>
      </c>
      <c r="B12" s="1"/>
      <c r="C12" s="1"/>
      <c r="D12" s="4"/>
      <c r="E12" s="1"/>
      <c r="F12" s="1"/>
      <c r="G12" s="1"/>
      <c r="H12" s="1"/>
      <c r="I12" s="1"/>
      <c r="J12" s="4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2" t="s">
        <v>12</v>
      </c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 t="s">
        <v>13</v>
      </c>
      <c r="B15" s="1"/>
      <c r="C15" s="1"/>
      <c r="D15" s="4">
        <v>1500</v>
      </c>
      <c r="E15" s="1"/>
      <c r="F15" s="4">
        <v>1500</v>
      </c>
      <c r="G15" s="1"/>
      <c r="H15" s="4">
        <v>1500</v>
      </c>
      <c r="I15" s="1"/>
      <c r="J15" s="4">
        <v>1500</v>
      </c>
      <c r="K15" s="1"/>
      <c r="L15" s="4">
        <v>1500</v>
      </c>
    </row>
    <row r="16" spans="1:12">
      <c r="A16" s="1" t="s">
        <v>14</v>
      </c>
      <c r="B16" s="1"/>
      <c r="C16" s="1"/>
      <c r="D16" s="4">
        <v>6000</v>
      </c>
      <c r="E16" s="1"/>
      <c r="F16" s="4">
        <v>6000</v>
      </c>
      <c r="G16" s="1"/>
      <c r="H16" s="4">
        <v>6000</v>
      </c>
      <c r="I16" s="1"/>
      <c r="J16" s="4">
        <v>6000</v>
      </c>
      <c r="K16" s="1"/>
      <c r="L16" s="4">
        <v>6000</v>
      </c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2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1" t="s">
        <v>17</v>
      </c>
      <c r="B19" s="1"/>
      <c r="C19" s="1"/>
      <c r="D19" s="4"/>
      <c r="E19" s="1"/>
      <c r="F19" s="4"/>
      <c r="G19" s="1"/>
      <c r="H19" s="4"/>
      <c r="I19" s="1"/>
      <c r="J19" s="4"/>
      <c r="K19" s="1"/>
      <c r="L19" s="4"/>
    </row>
    <row r="20" spans="1:12">
      <c r="A20" s="1" t="s">
        <v>18</v>
      </c>
      <c r="B20" s="1"/>
      <c r="C20" s="1"/>
      <c r="D20" s="4"/>
      <c r="E20" s="1"/>
      <c r="F20" s="4"/>
      <c r="G20" s="1"/>
      <c r="H20" s="4"/>
      <c r="I20" s="1"/>
      <c r="J20" s="4"/>
      <c r="K20" s="1"/>
      <c r="L20" s="4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 t="s">
        <v>19</v>
      </c>
      <c r="B22" s="1"/>
      <c r="C22" s="1"/>
      <c r="D22" s="4">
        <f>SUM(D6:D20)</f>
        <v>58535</v>
      </c>
      <c r="E22" s="1"/>
      <c r="F22" s="4">
        <f>SUM(F6:F20)</f>
        <v>58535</v>
      </c>
      <c r="G22" s="1"/>
      <c r="H22" s="4">
        <f>SUM(H6:H20)</f>
        <v>58535</v>
      </c>
      <c r="I22" s="1"/>
      <c r="J22" s="4">
        <f>SUM(J6:J20)</f>
        <v>58535</v>
      </c>
      <c r="K22" s="1"/>
      <c r="L22" s="4">
        <f>SUM(L6:L20)</f>
        <v>58535</v>
      </c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 t="s">
        <v>38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 t="s">
        <v>28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 t="s">
        <v>37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5" t="s">
        <v>29</v>
      </c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printOptions headings="1" gridLines="1"/>
  <pageMargins left="0.7" right="0.7" top="0.75" bottom="0.75" header="0.3" footer="0.3"/>
  <pageSetup scale="6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pseleski</dc:creator>
  <cp:lastModifiedBy>Pat Stall</cp:lastModifiedBy>
  <dcterms:created xsi:type="dcterms:W3CDTF">2014-09-12T18:11:57Z</dcterms:created>
  <dcterms:modified xsi:type="dcterms:W3CDTF">2015-03-24T19:34:08Z</dcterms:modified>
</cp:coreProperties>
</file>